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carlo.carratu\Documents\DAMS\REGOLAMENTI E ALLEGATI\A.A. 201920\"/>
    </mc:Choice>
  </mc:AlternateContent>
  <bookViews>
    <workbookView xWindow="0" yWindow="0" windowWidth="28800" windowHeight="12300"/>
  </bookViews>
  <sheets>
    <sheet name="Patrimonio audiovisivo" sheetId="1" r:id="rId1"/>
    <sheet name="Educazione ai media" sheetId="2" r:id="rId2"/>
  </sheets>
  <definedNames>
    <definedName name="_xlnm.Print_Area" localSheetId="1">'Educazione ai media'!$A$1:$H$26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2" l="1"/>
  <c r="G11" i="2"/>
  <c r="G18" i="2"/>
  <c r="G30" i="1"/>
  <c r="G32" i="1"/>
  <c r="G33" i="1"/>
  <c r="H14" i="2"/>
  <c r="G14" i="2"/>
  <c r="G22" i="2"/>
  <c r="G24" i="2"/>
  <c r="G25" i="2"/>
  <c r="G20" i="1"/>
</calcChain>
</file>

<file path=xl/sharedStrings.xml><?xml version="1.0" encoding="utf-8"?>
<sst xmlns="http://schemas.openxmlformats.org/spreadsheetml/2006/main" count="127" uniqueCount="64">
  <si>
    <t>Tipologie attività formative</t>
  </si>
  <si>
    <t>Ambiti disciplinari</t>
  </si>
  <si>
    <t>Attività formative</t>
  </si>
  <si>
    <t>Denominazione</t>
  </si>
  <si>
    <t>Tip.</t>
  </si>
  <si>
    <t>N.</t>
  </si>
  <si>
    <t>Insegnamento o modulo</t>
  </si>
  <si>
    <t>SSD (1) afferenza insegnamento</t>
  </si>
  <si>
    <t>CFU</t>
  </si>
  <si>
    <t>Caratterizzanti</t>
  </si>
  <si>
    <t>b</t>
  </si>
  <si>
    <t>Discipline delle arti</t>
  </si>
  <si>
    <t>L-ART/03</t>
  </si>
  <si>
    <t>Totale ambito</t>
  </si>
  <si>
    <t>Discipline dello spettacolo, della musica e della costruzione spaziale</t>
  </si>
  <si>
    <t>Pratiche audiovisive nella Media Art</t>
  </si>
  <si>
    <t>L-ART/06</t>
  </si>
  <si>
    <t xml:space="preserve">Teorie e tecniche del restauro cinematografico </t>
  </si>
  <si>
    <t>Cinema documentario</t>
  </si>
  <si>
    <t>Archeologia dei Media</t>
  </si>
  <si>
    <t>Discipline geografiche, storiche, sociologiche e della comunicazione</t>
  </si>
  <si>
    <t>Un insegnamento a scelta fra:</t>
  </si>
  <si>
    <t>Metodologia della ricerca storica</t>
  </si>
  <si>
    <t>M-STO/02</t>
  </si>
  <si>
    <t>SPS/08</t>
  </si>
  <si>
    <t>Totale attività caratterizzanti</t>
  </si>
  <si>
    <t>c</t>
  </si>
  <si>
    <t>Laboratorio di restauro e archiviazione digitale del film e del video</t>
  </si>
  <si>
    <t>Totale attività affini e integrative</t>
  </si>
  <si>
    <t>A scelta studente</t>
  </si>
  <si>
    <t>d</t>
  </si>
  <si>
    <t>Totale attività a scelta studente</t>
  </si>
  <si>
    <t>Prova finale e conoscenza lingua straniera</t>
  </si>
  <si>
    <t>e</t>
  </si>
  <si>
    <t>Prova finale</t>
  </si>
  <si>
    <t>Totale prova finale</t>
  </si>
  <si>
    <t>Ulteriori attività formative (art. 10, comma 5, lettera d)</t>
  </si>
  <si>
    <t>f</t>
  </si>
  <si>
    <t>Tirocini formativi e di orientamento</t>
  </si>
  <si>
    <t>Totale altre attività formative</t>
  </si>
  <si>
    <t>TOTALE GENERALE</t>
  </si>
  <si>
    <t xml:space="preserve">Storia dell’arte contemporanea </t>
  </si>
  <si>
    <t xml:space="preserve">Caratteri del cinema muto </t>
  </si>
  <si>
    <t xml:space="preserve">Ricerca su fonti e archivi cinematografici </t>
  </si>
  <si>
    <t xml:space="preserve">Filologia del cinema </t>
  </si>
  <si>
    <t>Affini e integrative</t>
  </si>
  <si>
    <t>Intervalli da RAD</t>
  </si>
  <si>
    <t xml:space="preserve">Cinema documentario </t>
  </si>
  <si>
    <t>6  -  12</t>
  </si>
  <si>
    <t>36  -  42</t>
  </si>
  <si>
    <t>6  -  18</t>
  </si>
  <si>
    <t>12   -   18</t>
  </si>
  <si>
    <t>6   -   20</t>
  </si>
  <si>
    <t>9   -   18</t>
  </si>
  <si>
    <t>Caratteri del cinema italiano</t>
  </si>
  <si>
    <t>Legislazione e sicurezza dei media</t>
  </si>
  <si>
    <t>Media Literacy e Storytelling transmediale</t>
  </si>
  <si>
    <t>Progettazione e management di media educativi</t>
  </si>
  <si>
    <t>Filosofia ed estetica dei media</t>
  </si>
  <si>
    <t>M-FIL/01</t>
  </si>
  <si>
    <t>Programmazione didattica a.a. 2019/20</t>
  </si>
  <si>
    <t>Corso di laurea magistrale in Scienze del Patrimonio audiovisivo e dell'Educazione ai media [LM 65] - Curriculum Patrimonio audiovisivo</t>
  </si>
  <si>
    <t>Corso di laurea magistrale in Scienze del Patrimonio audiovisivo e dell'Educazione ai media [LM 65] - Curriculum Educazione ai media</t>
  </si>
  <si>
    <t>Sociologia dei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</si>
</sst>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/>
      <diagonal/>
    </border>
    <border>
      <left style="medium">
        <color indexed="8"/>
      </left>
      <right style="thin">
        <color auto="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medium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justify"/>
    </xf>
    <xf numFmtId="0" fontId="6" fillId="0" borderId="2" xfId="1" applyFont="1" applyBorder="1" applyAlignment="1">
      <alignment horizontal="justify" vertical="justify" wrapText="1"/>
    </xf>
    <xf numFmtId="0" fontId="6" fillId="0" borderId="4" xfId="1" applyFont="1" applyBorder="1" applyAlignment="1">
      <alignment horizontal="justify" vertical="justify" wrapText="1"/>
    </xf>
    <xf numFmtId="0" fontId="6" fillId="4" borderId="12" xfId="1" applyFont="1" applyFill="1" applyBorder="1" applyAlignment="1">
      <alignment horizontal="justify" vertical="justify" wrapText="1"/>
    </xf>
    <xf numFmtId="0" fontId="6" fillId="4" borderId="11" xfId="1" applyFont="1" applyFill="1" applyBorder="1" applyAlignment="1">
      <alignment horizontal="justify" vertical="justify" wrapText="1"/>
    </xf>
    <xf numFmtId="0" fontId="6" fillId="4" borderId="8" xfId="1" applyFont="1" applyFill="1" applyBorder="1" applyAlignment="1">
      <alignment horizontal="justify" vertical="justify" wrapText="1"/>
    </xf>
    <xf numFmtId="0" fontId="6" fillId="0" borderId="8" xfId="1" applyFont="1" applyBorder="1" applyAlignment="1">
      <alignment horizontal="justify" vertical="justify" wrapText="1"/>
    </xf>
    <xf numFmtId="0" fontId="6" fillId="0" borderId="2" xfId="1" applyFont="1" applyBorder="1" applyAlignment="1">
      <alignment horizontal="left" vertical="justify" wrapText="1"/>
    </xf>
    <xf numFmtId="0" fontId="6" fillId="0" borderId="20" xfId="1" applyFont="1" applyBorder="1" applyAlignment="1">
      <alignment horizontal="center" vertical="justify" wrapText="1"/>
    </xf>
    <xf numFmtId="0" fontId="6" fillId="3" borderId="21" xfId="1" applyFont="1" applyFill="1" applyBorder="1" applyAlignment="1">
      <alignment horizontal="center" vertical="justify" wrapText="1"/>
    </xf>
    <xf numFmtId="0" fontId="6" fillId="0" borderId="22" xfId="1" applyFont="1" applyBorder="1" applyAlignment="1">
      <alignment horizontal="center" vertical="justify" wrapText="1"/>
    </xf>
    <xf numFmtId="0" fontId="6" fillId="0" borderId="30" xfId="1" applyFont="1" applyBorder="1" applyAlignment="1">
      <alignment horizontal="center" vertical="justify" wrapText="1"/>
    </xf>
    <xf numFmtId="0" fontId="6" fillId="0" borderId="26" xfId="1" applyFont="1" applyBorder="1" applyAlignment="1">
      <alignment horizontal="center" vertical="justify" wrapText="1"/>
    </xf>
    <xf numFmtId="0" fontId="6" fillId="0" borderId="23" xfId="1" applyFont="1" applyBorder="1" applyAlignment="1">
      <alignment horizontal="center" vertical="justify" wrapText="1"/>
    </xf>
    <xf numFmtId="0" fontId="6" fillId="3" borderId="28" xfId="1" applyFont="1" applyFill="1" applyBorder="1" applyAlignment="1">
      <alignment horizontal="center" vertical="justify" wrapText="1"/>
    </xf>
    <xf numFmtId="0" fontId="7" fillId="2" borderId="14" xfId="1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7" fillId="2" borderId="2" xfId="1" applyFont="1" applyFill="1" applyBorder="1" applyAlignment="1">
      <alignment horizontal="justify" vertical="justify" wrapText="1"/>
    </xf>
    <xf numFmtId="0" fontId="7" fillId="2" borderId="3" xfId="1" applyFont="1" applyFill="1" applyBorder="1" applyAlignment="1">
      <alignment horizontal="justify" vertical="justify" wrapText="1"/>
    </xf>
    <xf numFmtId="0" fontId="7" fillId="2" borderId="1" xfId="1" applyFont="1" applyFill="1" applyBorder="1" applyAlignment="1">
      <alignment horizontal="center" vertical="justify" wrapText="1"/>
    </xf>
    <xf numFmtId="0" fontId="6" fillId="0" borderId="16" xfId="1" applyFont="1" applyBorder="1" applyAlignment="1">
      <alignment horizontal="justify" vertical="justify" wrapText="1"/>
    </xf>
    <xf numFmtId="0" fontId="6" fillId="0" borderId="3" xfId="1" applyFont="1" applyBorder="1" applyAlignment="1">
      <alignment horizontal="justify" vertical="justify" wrapText="1"/>
    </xf>
    <xf numFmtId="0" fontId="6" fillId="0" borderId="17" xfId="1" applyFont="1" applyBorder="1" applyAlignment="1">
      <alignment horizontal="justify" vertical="justify" wrapText="1"/>
    </xf>
    <xf numFmtId="0" fontId="7" fillId="5" borderId="1" xfId="1" applyFont="1" applyFill="1" applyBorder="1" applyAlignment="1">
      <alignment horizontal="center" vertical="justify" wrapText="1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justify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16" xfId="1" applyFont="1" applyBorder="1" applyAlignment="1">
      <alignment horizontal="justify" vertical="center" wrapText="1"/>
    </xf>
    <xf numFmtId="0" fontId="6" fillId="0" borderId="3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justify" wrapText="1"/>
    </xf>
    <xf numFmtId="0" fontId="6" fillId="0" borderId="8" xfId="1" applyFont="1" applyBorder="1" applyAlignment="1">
      <alignment horizontal="center" vertical="justify" wrapText="1"/>
    </xf>
    <xf numFmtId="0" fontId="6" fillId="0" borderId="12" xfId="1" applyFont="1" applyBorder="1" applyAlignment="1">
      <alignment horizontal="center" vertical="justify" wrapText="1"/>
    </xf>
    <xf numFmtId="0" fontId="7" fillId="2" borderId="3" xfId="1" applyFont="1" applyFill="1" applyBorder="1" applyAlignment="1">
      <alignment horizontal="center" vertical="justify" wrapText="1"/>
    </xf>
    <xf numFmtId="0" fontId="6" fillId="0" borderId="31" xfId="1" applyFont="1" applyBorder="1" applyAlignment="1">
      <alignment horizontal="center" vertical="justify" wrapText="1"/>
    </xf>
    <xf numFmtId="0" fontId="6" fillId="4" borderId="42" xfId="1" applyFont="1" applyFill="1" applyBorder="1" applyAlignment="1">
      <alignment horizontal="justify" vertical="justify" wrapText="1"/>
    </xf>
    <xf numFmtId="0" fontId="6" fillId="4" borderId="46" xfId="1" applyFont="1" applyFill="1" applyBorder="1" applyAlignment="1">
      <alignment horizontal="justify" vertical="justify" wrapText="1"/>
    </xf>
    <xf numFmtId="0" fontId="6" fillId="4" borderId="2" xfId="1" applyFont="1" applyFill="1" applyBorder="1" applyAlignment="1">
      <alignment horizontal="justify" vertical="justify" wrapText="1"/>
    </xf>
    <xf numFmtId="0" fontId="6" fillId="4" borderId="45" xfId="1" applyFont="1" applyFill="1" applyBorder="1" applyAlignment="1">
      <alignment horizontal="justify" vertical="justify" wrapText="1"/>
    </xf>
    <xf numFmtId="0" fontId="7" fillId="2" borderId="1" xfId="1" applyFont="1" applyFill="1" applyBorder="1" applyAlignment="1">
      <alignment horizontal="justify" vertical="justify" wrapText="1"/>
    </xf>
    <xf numFmtId="0" fontId="7" fillId="5" borderId="1" xfId="1" applyFont="1" applyFill="1" applyBorder="1" applyAlignment="1">
      <alignment horizontal="justify" vertical="justify" wrapText="1"/>
    </xf>
    <xf numFmtId="0" fontId="6" fillId="0" borderId="9" xfId="1" applyFont="1" applyBorder="1" applyAlignment="1">
      <alignment horizontal="justify" vertical="justify" wrapText="1"/>
    </xf>
    <xf numFmtId="0" fontId="6" fillId="0" borderId="5" xfId="1" applyFont="1" applyBorder="1" applyAlignment="1">
      <alignment horizontal="justify" vertical="justify" wrapText="1"/>
    </xf>
    <xf numFmtId="0" fontId="9" fillId="0" borderId="0" xfId="1" applyFont="1" applyBorder="1" applyAlignment="1">
      <alignment horizontal="justify" vertical="justify" wrapText="1"/>
    </xf>
    <xf numFmtId="0" fontId="7" fillId="2" borderId="14" xfId="1" applyFont="1" applyFill="1" applyBorder="1" applyAlignment="1">
      <alignment horizontal="justify" vertical="justify" wrapText="1"/>
    </xf>
    <xf numFmtId="0" fontId="6" fillId="0" borderId="4" xfId="1" applyFont="1" applyBorder="1" applyAlignment="1">
      <alignment horizontal="justify" vertical="justify" wrapText="1"/>
    </xf>
    <xf numFmtId="0" fontId="6" fillId="0" borderId="34" xfId="1" applyFont="1" applyBorder="1" applyAlignment="1">
      <alignment horizontal="justify" vertical="justify" wrapText="1"/>
    </xf>
    <xf numFmtId="0" fontId="6" fillId="0" borderId="3" xfId="1" applyFont="1" applyBorder="1" applyAlignment="1">
      <alignment horizontal="justify" vertical="justify" wrapText="1"/>
    </xf>
    <xf numFmtId="0" fontId="6" fillId="3" borderId="44" xfId="1" applyFont="1" applyFill="1" applyBorder="1" applyAlignment="1">
      <alignment horizontal="justify" vertical="justify" wrapText="1"/>
    </xf>
    <xf numFmtId="0" fontId="6" fillId="0" borderId="39" xfId="1" applyFont="1" applyBorder="1" applyAlignment="1">
      <alignment horizontal="justify" vertical="justify" wrapText="1"/>
    </xf>
    <xf numFmtId="0" fontId="6" fillId="0" borderId="2" xfId="1" applyFont="1" applyBorder="1" applyAlignment="1">
      <alignment horizontal="justify" vertical="justify" wrapText="1"/>
    </xf>
    <xf numFmtId="0" fontId="6" fillId="0" borderId="8" xfId="1" applyFont="1" applyBorder="1" applyAlignment="1">
      <alignment horizontal="justify" vertical="justify" wrapText="1"/>
    </xf>
    <xf numFmtId="0" fontId="6" fillId="0" borderId="41" xfId="1" applyFont="1" applyBorder="1" applyAlignment="1">
      <alignment horizontal="justify" vertical="justify" wrapText="1"/>
    </xf>
    <xf numFmtId="0" fontId="6" fillId="3" borderId="26" xfId="1" applyFont="1" applyFill="1" applyBorder="1" applyAlignment="1">
      <alignment horizontal="justify" vertical="justify" wrapText="1"/>
    </xf>
    <xf numFmtId="0" fontId="6" fillId="4" borderId="36" xfId="1" applyFont="1" applyFill="1" applyBorder="1" applyAlignment="1">
      <alignment horizontal="justify" vertical="justify" wrapText="1"/>
    </xf>
    <xf numFmtId="0" fontId="6" fillId="0" borderId="36" xfId="1" applyFont="1" applyBorder="1" applyAlignment="1">
      <alignment horizontal="justify" vertical="justify" wrapText="1"/>
    </xf>
    <xf numFmtId="0" fontId="6" fillId="3" borderId="28" xfId="1" applyFont="1" applyFill="1" applyBorder="1" applyAlignment="1">
      <alignment horizontal="justify" vertical="justify" wrapText="1"/>
    </xf>
    <xf numFmtId="0" fontId="6" fillId="0" borderId="35" xfId="1" applyFont="1" applyBorder="1" applyAlignment="1">
      <alignment horizontal="justify" vertical="justify" wrapText="1"/>
    </xf>
    <xf numFmtId="0" fontId="6" fillId="0" borderId="22" xfId="1" applyFont="1" applyBorder="1" applyAlignment="1">
      <alignment horizontal="justify" vertical="justify" wrapText="1"/>
    </xf>
    <xf numFmtId="0" fontId="6" fillId="6" borderId="47" xfId="0" applyFont="1" applyFill="1" applyBorder="1" applyAlignment="1">
      <alignment horizontal="justify" vertical="justify" wrapText="1"/>
    </xf>
    <xf numFmtId="0" fontId="6" fillId="0" borderId="37" xfId="0" applyFont="1" applyBorder="1" applyAlignment="1">
      <alignment horizontal="justify" vertical="justify" wrapText="1"/>
    </xf>
    <xf numFmtId="49" fontId="7" fillId="2" borderId="1" xfId="1" applyNumberFormat="1" applyFont="1" applyFill="1" applyBorder="1" applyAlignment="1">
      <alignment horizontal="justify" vertical="justify" wrapText="1"/>
    </xf>
    <xf numFmtId="49" fontId="10" fillId="2" borderId="1" xfId="1" applyNumberFormat="1" applyFont="1" applyFill="1" applyBorder="1" applyAlignment="1">
      <alignment horizontal="justify" vertical="justify" wrapText="1"/>
    </xf>
    <xf numFmtId="0" fontId="8" fillId="0" borderId="51" xfId="1" applyFont="1" applyFill="1" applyBorder="1" applyAlignment="1">
      <alignment horizontal="justify" vertical="justify" wrapText="1"/>
    </xf>
    <xf numFmtId="0" fontId="7" fillId="2" borderId="52" xfId="1" applyFont="1" applyFill="1" applyBorder="1" applyAlignment="1">
      <alignment horizontal="justify" vertical="justify" wrapText="1"/>
    </xf>
    <xf numFmtId="0" fontId="8" fillId="0" borderId="53" xfId="0" applyFont="1" applyBorder="1" applyAlignment="1">
      <alignment horizontal="justify" vertical="justify" wrapText="1"/>
    </xf>
    <xf numFmtId="49" fontId="7" fillId="3" borderId="48" xfId="1" applyNumberFormat="1" applyFont="1" applyFill="1" applyBorder="1" applyAlignment="1">
      <alignment horizontal="justify" vertical="justify" wrapText="1"/>
    </xf>
    <xf numFmtId="0" fontId="7" fillId="0" borderId="49" xfId="1" applyFont="1" applyBorder="1" applyAlignment="1">
      <alignment horizontal="justify" vertical="justify" wrapText="1"/>
    </xf>
    <xf numFmtId="0" fontId="7" fillId="0" borderId="29" xfId="1" applyFont="1" applyBorder="1" applyAlignment="1">
      <alignment horizontal="justify" vertical="justify" wrapText="1"/>
    </xf>
    <xf numFmtId="0" fontId="7" fillId="0" borderId="50" xfId="1" applyFont="1" applyBorder="1" applyAlignment="1">
      <alignment horizontal="justify" vertical="justify" wrapText="1"/>
    </xf>
    <xf numFmtId="0" fontId="7" fillId="0" borderId="40" xfId="1" applyFont="1" applyBorder="1" applyAlignment="1">
      <alignment horizontal="justify" vertical="justify" wrapText="1"/>
    </xf>
    <xf numFmtId="0" fontId="7" fillId="0" borderId="22" xfId="1" applyFont="1" applyBorder="1" applyAlignment="1">
      <alignment horizontal="justify" vertical="justify" wrapText="1"/>
    </xf>
    <xf numFmtId="0" fontId="7" fillId="0" borderId="28" xfId="1" applyFont="1" applyBorder="1" applyAlignment="1">
      <alignment horizontal="justify" vertical="justify" wrapText="1"/>
    </xf>
    <xf numFmtId="0" fontId="7" fillId="0" borderId="54" xfId="1" applyFont="1" applyBorder="1" applyAlignment="1">
      <alignment horizontal="justify" vertical="justify" wrapText="1"/>
    </xf>
    <xf numFmtId="0" fontId="7" fillId="2" borderId="56" xfId="1" applyFont="1" applyFill="1" applyBorder="1" applyAlignment="1">
      <alignment horizontal="justify" vertical="justify" wrapText="1"/>
    </xf>
    <xf numFmtId="0" fontId="5" fillId="6" borderId="55" xfId="0" applyFont="1" applyFill="1" applyBorder="1" applyAlignment="1">
      <alignment horizontal="justify" vertical="justify" wrapText="1"/>
    </xf>
    <xf numFmtId="0" fontId="7" fillId="2" borderId="1" xfId="1" applyFont="1" applyFill="1" applyBorder="1" applyAlignment="1">
      <alignment horizontal="justify" vertical="justify" wrapText="1"/>
    </xf>
    <xf numFmtId="0" fontId="7" fillId="5" borderId="1" xfId="1" applyFont="1" applyFill="1" applyBorder="1" applyAlignment="1">
      <alignment horizontal="justify" vertical="justify" wrapText="1"/>
    </xf>
    <xf numFmtId="0" fontId="6" fillId="0" borderId="1" xfId="1" applyFont="1" applyBorder="1" applyAlignment="1">
      <alignment horizontal="justify" vertical="center" wrapText="1"/>
    </xf>
    <xf numFmtId="0" fontId="7" fillId="2" borderId="1" xfId="2" applyFont="1" applyFill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8" fillId="0" borderId="10" xfId="1" applyFont="1" applyBorder="1" applyAlignment="1">
      <alignment horizontal="justify" vertical="justify" wrapText="1"/>
    </xf>
    <xf numFmtId="0" fontId="8" fillId="0" borderId="15" xfId="1" applyFont="1" applyBorder="1" applyAlignment="1">
      <alignment horizontal="justify" vertical="justify" wrapText="1"/>
    </xf>
    <xf numFmtId="0" fontId="8" fillId="0" borderId="29" xfId="1" applyFont="1" applyBorder="1" applyAlignment="1">
      <alignment horizontal="justify" vertical="justify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justify" wrapText="1"/>
    </xf>
    <xf numFmtId="0" fontId="6" fillId="0" borderId="5" xfId="1" applyFont="1" applyBorder="1" applyAlignment="1">
      <alignment horizontal="center" vertical="justify" wrapText="1"/>
    </xf>
    <xf numFmtId="0" fontId="6" fillId="0" borderId="9" xfId="1" applyFont="1" applyBorder="1" applyAlignment="1">
      <alignment horizontal="justify" vertical="justify" wrapText="1"/>
    </xf>
    <xf numFmtId="0" fontId="6" fillId="0" borderId="5" xfId="1" applyFont="1" applyBorder="1" applyAlignment="1">
      <alignment horizontal="justify" vertical="justify" wrapText="1"/>
    </xf>
    <xf numFmtId="0" fontId="6" fillId="0" borderId="32" xfId="1" applyFont="1" applyBorder="1" applyAlignment="1">
      <alignment horizontal="center" vertical="justify" wrapText="1"/>
    </xf>
    <xf numFmtId="0" fontId="6" fillId="0" borderId="33" xfId="1" applyFont="1" applyBorder="1" applyAlignment="1">
      <alignment horizontal="center" vertical="justify" wrapText="1"/>
    </xf>
    <xf numFmtId="0" fontId="6" fillId="0" borderId="12" xfId="1" applyFont="1" applyBorder="1" applyAlignment="1">
      <alignment horizontal="justify" vertical="justify" wrapText="1"/>
    </xf>
    <xf numFmtId="0" fontId="6" fillId="0" borderId="23" xfId="1" applyFont="1" applyBorder="1" applyAlignment="1">
      <alignment horizontal="center" vertical="justify" wrapText="1"/>
    </xf>
    <xf numFmtId="0" fontId="6" fillId="0" borderId="24" xfId="1" applyFont="1" applyBorder="1" applyAlignment="1">
      <alignment horizontal="center" vertical="justify" wrapText="1"/>
    </xf>
    <xf numFmtId="0" fontId="7" fillId="3" borderId="9" xfId="1" applyFont="1" applyFill="1" applyBorder="1" applyAlignment="1">
      <alignment horizontal="justify" vertical="justify" wrapText="1"/>
    </xf>
    <xf numFmtId="0" fontId="6" fillId="0" borderId="5" xfId="1" applyFont="1" applyBorder="1" applyAlignment="1">
      <alignment horizontal="justify" vertical="center" wrapText="1"/>
    </xf>
    <xf numFmtId="0" fontId="6" fillId="0" borderId="4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8" fillId="0" borderId="7" xfId="1" applyFont="1" applyFill="1" applyBorder="1" applyAlignment="1">
      <alignment horizontal="justify" vertical="justify" wrapText="1"/>
    </xf>
    <xf numFmtId="0" fontId="8" fillId="0" borderId="13" xfId="1" applyFont="1" applyFill="1" applyBorder="1" applyAlignment="1">
      <alignment horizontal="justify" vertical="justify" wrapText="1"/>
    </xf>
    <xf numFmtId="0" fontId="8" fillId="0" borderId="27" xfId="1" applyFont="1" applyFill="1" applyBorder="1" applyAlignment="1">
      <alignment horizontal="justify" vertical="justify" wrapText="1"/>
    </xf>
    <xf numFmtId="0" fontId="6" fillId="0" borderId="24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justify" wrapText="1"/>
    </xf>
    <xf numFmtId="0" fontId="7" fillId="3" borderId="6" xfId="1" applyFont="1" applyFill="1" applyBorder="1" applyAlignment="1">
      <alignment horizontal="justify" vertical="justify" wrapText="1"/>
    </xf>
    <xf numFmtId="0" fontId="9" fillId="0" borderId="0" xfId="1" applyFont="1" applyBorder="1" applyAlignment="1">
      <alignment horizontal="justify" wrapText="1"/>
    </xf>
    <xf numFmtId="0" fontId="11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justify" vertical="justify" wrapText="1"/>
    </xf>
    <xf numFmtId="0" fontId="6" fillId="4" borderId="9" xfId="1" applyFont="1" applyFill="1" applyBorder="1" applyAlignment="1">
      <alignment horizontal="left" vertical="justify" wrapText="1"/>
    </xf>
    <xf numFmtId="0" fontId="6" fillId="4" borderId="12" xfId="1" applyFont="1" applyFill="1" applyBorder="1" applyAlignment="1">
      <alignment horizontal="left" vertical="justify" wrapText="1"/>
    </xf>
    <xf numFmtId="0" fontId="9" fillId="0" borderId="0" xfId="1" applyFont="1" applyBorder="1" applyAlignment="1">
      <alignment horizontal="justify" vertical="justify" wrapText="1"/>
    </xf>
    <xf numFmtId="0" fontId="11" fillId="0" borderId="0" xfId="1" applyFont="1" applyBorder="1" applyAlignment="1">
      <alignment horizontal="justify" vertical="justify" wrapText="1"/>
    </xf>
    <xf numFmtId="0" fontId="6" fillId="0" borderId="1" xfId="1" applyFont="1" applyBorder="1" applyAlignment="1">
      <alignment horizontal="justify" vertical="justify" wrapText="1"/>
    </xf>
    <xf numFmtId="0" fontId="6" fillId="0" borderId="4" xfId="1" applyFont="1" applyBorder="1" applyAlignment="1">
      <alignment horizontal="justify" vertical="justify" wrapText="1"/>
    </xf>
    <xf numFmtId="0" fontId="6" fillId="0" borderId="3" xfId="1" applyFont="1" applyBorder="1" applyAlignment="1">
      <alignment horizontal="justify" vertical="justify" wrapText="1"/>
    </xf>
    <xf numFmtId="0" fontId="7" fillId="0" borderId="57" xfId="1" applyFont="1" applyBorder="1" applyAlignment="1">
      <alignment horizontal="justify" vertical="justify" wrapText="1"/>
    </xf>
    <xf numFmtId="0" fontId="7" fillId="0" borderId="58" xfId="1" applyFont="1" applyBorder="1" applyAlignment="1">
      <alignment horizontal="justify" vertical="justify" wrapText="1"/>
    </xf>
    <xf numFmtId="0" fontId="7" fillId="0" borderId="59" xfId="1" applyFont="1" applyBorder="1" applyAlignment="1">
      <alignment horizontal="justify" vertical="justify" wrapText="1"/>
    </xf>
    <xf numFmtId="0" fontId="7" fillId="0" borderId="60" xfId="1" applyFont="1" applyBorder="1" applyAlignment="1">
      <alignment horizontal="justify" vertical="justify" wrapText="1"/>
    </xf>
    <xf numFmtId="0" fontId="7" fillId="0" borderId="61" xfId="1" applyFont="1" applyBorder="1" applyAlignment="1">
      <alignment horizontal="justify" vertical="justify" wrapText="1"/>
    </xf>
    <xf numFmtId="0" fontId="6" fillId="0" borderId="2" xfId="1" applyFont="1" applyBorder="1" applyAlignment="1">
      <alignment horizontal="justify" vertical="justify" wrapText="1"/>
    </xf>
    <xf numFmtId="0" fontId="7" fillId="3" borderId="5" xfId="1" applyFont="1" applyFill="1" applyBorder="1" applyAlignment="1">
      <alignment horizontal="justify" vertical="justify" wrapText="1"/>
    </xf>
    <xf numFmtId="0" fontId="7" fillId="3" borderId="38" xfId="1" applyFont="1" applyFill="1" applyBorder="1" applyAlignment="1">
      <alignment horizontal="justify" vertical="justify" wrapText="1"/>
    </xf>
    <xf numFmtId="0" fontId="7" fillId="3" borderId="43" xfId="1" applyFont="1" applyFill="1" applyBorder="1" applyAlignment="1">
      <alignment horizontal="justify" vertical="justify" wrapText="1"/>
    </xf>
    <xf numFmtId="0" fontId="6" fillId="0" borderId="8" xfId="1" applyFont="1" applyBorder="1" applyAlignment="1">
      <alignment horizontal="justify" vertical="justify" wrapText="1"/>
    </xf>
    <xf numFmtId="0" fontId="7" fillId="3" borderId="8" xfId="1" applyFont="1" applyFill="1" applyBorder="1" applyAlignment="1">
      <alignment horizontal="justify" vertical="justify" wrapText="1"/>
    </xf>
    <xf numFmtId="0" fontId="6" fillId="0" borderId="14" xfId="0" applyFont="1" applyBorder="1" applyAlignment="1">
      <alignment horizontal="justify" vertical="justify" wrapText="1"/>
    </xf>
    <xf numFmtId="0" fontId="6" fillId="0" borderId="18" xfId="0" applyFont="1" applyBorder="1" applyAlignment="1">
      <alignment horizontal="justify" vertical="justify" wrapText="1"/>
    </xf>
    <xf numFmtId="0" fontId="6" fillId="0" borderId="19" xfId="0" applyFont="1" applyBorder="1" applyAlignment="1">
      <alignment horizontal="justify" vertical="justify" wrapText="1"/>
    </xf>
    <xf numFmtId="0" fontId="6" fillId="0" borderId="14" xfId="1" applyFont="1" applyBorder="1" applyAlignment="1">
      <alignment horizontal="justify" vertical="justify" wrapText="1"/>
    </xf>
  </cellXfs>
  <cellStyles count="79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Normale" xfId="0" builtinId="0"/>
    <cellStyle name="Normale_B1 LM215(UT)" xfId="2"/>
    <cellStyle name="Normale_DAMS AT (1203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7" workbookViewId="0">
      <selection activeCell="K22" sqref="K22"/>
    </sheetView>
  </sheetViews>
  <sheetFormatPr defaultColWidth="8.85546875" defaultRowHeight="15" x14ac:dyDescent="0.25"/>
  <cols>
    <col min="1" max="1" width="13.42578125" style="1" customWidth="1"/>
    <col min="2" max="2" width="4.28515625" style="1" bestFit="1" customWidth="1"/>
    <col min="3" max="3" width="6.28515625" style="1" customWidth="1"/>
    <col min="4" max="4" width="18" style="1" customWidth="1"/>
    <col min="5" max="5" width="29" style="1" customWidth="1"/>
    <col min="6" max="6" width="13.5703125" style="18" customWidth="1"/>
    <col min="7" max="7" width="11" style="18" customWidth="1"/>
    <col min="8" max="16384" width="8.85546875" style="1"/>
  </cols>
  <sheetData>
    <row r="1" spans="1:7" ht="38.25" customHeight="1" x14ac:dyDescent="0.3">
      <c r="A1" s="114" t="s">
        <v>60</v>
      </c>
      <c r="B1" s="114"/>
      <c r="C1" s="114"/>
      <c r="D1" s="114"/>
      <c r="E1" s="114"/>
      <c r="F1" s="114"/>
      <c r="G1" s="114"/>
    </row>
    <row r="2" spans="1:7" ht="36.75" customHeight="1" thickBot="1" x14ac:dyDescent="0.3">
      <c r="A2" s="115" t="s">
        <v>61</v>
      </c>
      <c r="B2" s="115"/>
      <c r="C2" s="115"/>
      <c r="D2" s="115"/>
      <c r="E2" s="115"/>
      <c r="F2" s="115"/>
      <c r="G2" s="115"/>
    </row>
    <row r="3" spans="1:7" ht="33.75" customHeight="1" thickBot="1" x14ac:dyDescent="0.3">
      <c r="A3" s="116" t="s">
        <v>0</v>
      </c>
      <c r="B3" s="116"/>
      <c r="C3" s="116" t="s">
        <v>1</v>
      </c>
      <c r="D3" s="116"/>
      <c r="E3" s="116" t="s">
        <v>2</v>
      </c>
      <c r="F3" s="116"/>
      <c r="G3" s="116"/>
    </row>
    <row r="4" spans="1:7" ht="45.75" thickBot="1" x14ac:dyDescent="0.3">
      <c r="A4" s="20" t="s">
        <v>3</v>
      </c>
      <c r="B4" s="21" t="s">
        <v>4</v>
      </c>
      <c r="C4" s="21" t="s">
        <v>5</v>
      </c>
      <c r="D4" s="21" t="s">
        <v>3</v>
      </c>
      <c r="E4" s="21" t="s">
        <v>6</v>
      </c>
      <c r="F4" s="39" t="s">
        <v>7</v>
      </c>
      <c r="G4" s="22" t="s">
        <v>8</v>
      </c>
    </row>
    <row r="5" spans="1:7" ht="30.75" thickBot="1" x14ac:dyDescent="0.3">
      <c r="A5" s="84" t="s">
        <v>9</v>
      </c>
      <c r="B5" s="84" t="s">
        <v>10</v>
      </c>
      <c r="C5" s="84">
        <v>1</v>
      </c>
      <c r="D5" s="106" t="s">
        <v>11</v>
      </c>
      <c r="E5" s="9" t="s">
        <v>41</v>
      </c>
      <c r="F5" s="36" t="s">
        <v>12</v>
      </c>
      <c r="G5" s="10">
        <v>6</v>
      </c>
    </row>
    <row r="6" spans="1:7" ht="15.75" thickBot="1" x14ac:dyDescent="0.3">
      <c r="A6" s="84"/>
      <c r="B6" s="84"/>
      <c r="C6" s="84"/>
      <c r="D6" s="105"/>
      <c r="E6" s="113" t="s">
        <v>13</v>
      </c>
      <c r="F6" s="113"/>
      <c r="G6" s="11">
        <v>6</v>
      </c>
    </row>
    <row r="7" spans="1:7" ht="30.75" thickBot="1" x14ac:dyDescent="0.3">
      <c r="A7" s="84"/>
      <c r="B7" s="84"/>
      <c r="C7" s="84">
        <v>2</v>
      </c>
      <c r="D7" s="106" t="s">
        <v>14</v>
      </c>
      <c r="E7" s="4" t="s">
        <v>15</v>
      </c>
      <c r="F7" s="40" t="s">
        <v>16</v>
      </c>
      <c r="G7" s="12">
        <v>9</v>
      </c>
    </row>
    <row r="8" spans="1:7" ht="15.75" customHeight="1" thickBot="1" x14ac:dyDescent="0.3">
      <c r="A8" s="84"/>
      <c r="B8" s="84"/>
      <c r="C8" s="84"/>
      <c r="D8" s="107"/>
      <c r="E8" s="117" t="s">
        <v>17</v>
      </c>
      <c r="F8" s="99" t="s">
        <v>16</v>
      </c>
      <c r="G8" s="102">
        <v>9</v>
      </c>
    </row>
    <row r="9" spans="1:7" ht="15.75" thickBot="1" x14ac:dyDescent="0.3">
      <c r="A9" s="84"/>
      <c r="B9" s="84"/>
      <c r="C9" s="84"/>
      <c r="D9" s="107"/>
      <c r="E9" s="118"/>
      <c r="F9" s="100"/>
      <c r="G9" s="103"/>
    </row>
    <row r="10" spans="1:7" ht="15.75" thickBot="1" x14ac:dyDescent="0.3">
      <c r="A10" s="84"/>
      <c r="B10" s="84"/>
      <c r="C10" s="84"/>
      <c r="D10" s="107"/>
      <c r="E10" s="5" t="s">
        <v>42</v>
      </c>
      <c r="F10" s="38" t="s">
        <v>16</v>
      </c>
      <c r="G10" s="13">
        <v>6</v>
      </c>
    </row>
    <row r="11" spans="1:7" ht="16.5" customHeight="1" thickBot="1" x14ac:dyDescent="0.3">
      <c r="A11" s="84"/>
      <c r="B11" s="84"/>
      <c r="C11" s="84"/>
      <c r="D11" s="107"/>
      <c r="E11" s="6" t="s">
        <v>18</v>
      </c>
      <c r="F11" s="38" t="s">
        <v>16</v>
      </c>
      <c r="G11" s="14">
        <v>6</v>
      </c>
    </row>
    <row r="12" spans="1:7" ht="15.75" thickBot="1" x14ac:dyDescent="0.3">
      <c r="A12" s="84"/>
      <c r="B12" s="84"/>
      <c r="C12" s="84"/>
      <c r="D12" s="107"/>
      <c r="E12" s="5" t="s">
        <v>44</v>
      </c>
      <c r="F12" s="38" t="s">
        <v>16</v>
      </c>
      <c r="G12" s="15">
        <v>6</v>
      </c>
    </row>
    <row r="13" spans="1:7" ht="15.75" thickBot="1" x14ac:dyDescent="0.3">
      <c r="A13" s="84"/>
      <c r="B13" s="84"/>
      <c r="C13" s="84"/>
      <c r="D13" s="107"/>
      <c r="E13" s="7" t="s">
        <v>19</v>
      </c>
      <c r="F13" s="38" t="s">
        <v>16</v>
      </c>
      <c r="G13" s="15">
        <v>6</v>
      </c>
    </row>
    <row r="14" spans="1:7" ht="15.75" thickBot="1" x14ac:dyDescent="0.3">
      <c r="A14" s="84"/>
      <c r="B14" s="84"/>
      <c r="C14" s="84"/>
      <c r="D14" s="105"/>
      <c r="E14" s="104" t="s">
        <v>13</v>
      </c>
      <c r="F14" s="104"/>
      <c r="G14" s="11">
        <v>42</v>
      </c>
    </row>
    <row r="15" spans="1:7" ht="15.75" thickBot="1" x14ac:dyDescent="0.3">
      <c r="A15" s="84"/>
      <c r="B15" s="84"/>
      <c r="C15" s="105">
        <v>3</v>
      </c>
      <c r="D15" s="106" t="s">
        <v>20</v>
      </c>
      <c r="E15" s="108" t="s">
        <v>21</v>
      </c>
      <c r="F15" s="109"/>
      <c r="G15" s="110"/>
    </row>
    <row r="16" spans="1:7" ht="30.75" thickBot="1" x14ac:dyDescent="0.3">
      <c r="A16" s="84"/>
      <c r="B16" s="84"/>
      <c r="C16" s="105"/>
      <c r="D16" s="107"/>
      <c r="E16" s="8" t="s">
        <v>22</v>
      </c>
      <c r="F16" s="37" t="s">
        <v>23</v>
      </c>
      <c r="G16" s="92">
        <v>9</v>
      </c>
    </row>
    <row r="17" spans="1:7" ht="15.75" customHeight="1" thickBot="1" x14ac:dyDescent="0.3">
      <c r="A17" s="84"/>
      <c r="B17" s="84"/>
      <c r="C17" s="105"/>
      <c r="D17" s="107"/>
      <c r="E17" s="97" t="s">
        <v>63</v>
      </c>
      <c r="F17" s="95" t="s">
        <v>24</v>
      </c>
      <c r="G17" s="93"/>
    </row>
    <row r="18" spans="1:7" ht="8.25" customHeight="1" thickBot="1" x14ac:dyDescent="0.3">
      <c r="A18" s="84"/>
      <c r="B18" s="84"/>
      <c r="C18" s="105"/>
      <c r="D18" s="107"/>
      <c r="E18" s="101"/>
      <c r="F18" s="112"/>
      <c r="G18" s="111"/>
    </row>
    <row r="19" spans="1:7" ht="24.75" customHeight="1" thickBot="1" x14ac:dyDescent="0.3">
      <c r="A19" s="84"/>
      <c r="B19" s="84"/>
      <c r="C19" s="105"/>
      <c r="D19" s="105"/>
      <c r="E19" s="113" t="s">
        <v>13</v>
      </c>
      <c r="F19" s="113"/>
      <c r="G19" s="16">
        <v>9</v>
      </c>
    </row>
    <row r="20" spans="1:7" ht="15.75" thickBot="1" x14ac:dyDescent="0.3">
      <c r="A20" s="82" t="s">
        <v>25</v>
      </c>
      <c r="B20" s="82"/>
      <c r="C20" s="82"/>
      <c r="D20" s="82"/>
      <c r="E20" s="82"/>
      <c r="F20" s="82"/>
      <c r="G20" s="17">
        <f>SUM(G6,G14,G19)</f>
        <v>57</v>
      </c>
    </row>
    <row r="21" spans="1:7" ht="22.5" customHeight="1" thickBot="1" x14ac:dyDescent="0.3">
      <c r="A21" s="84" t="s">
        <v>45</v>
      </c>
      <c r="B21" s="84" t="s">
        <v>26</v>
      </c>
      <c r="C21" s="84"/>
      <c r="D21" s="84" t="s">
        <v>45</v>
      </c>
      <c r="E21" s="3" t="s">
        <v>54</v>
      </c>
      <c r="F21" s="36" t="s">
        <v>16</v>
      </c>
      <c r="G21" s="35">
        <v>9</v>
      </c>
    </row>
    <row r="22" spans="1:7" ht="15.75" thickBot="1" x14ac:dyDescent="0.3">
      <c r="A22" s="84"/>
      <c r="B22" s="84"/>
      <c r="C22" s="84"/>
      <c r="D22" s="84"/>
      <c r="E22" s="89" t="s">
        <v>21</v>
      </c>
      <c r="F22" s="90"/>
      <c r="G22" s="91"/>
    </row>
    <row r="23" spans="1:7" ht="45.75" customHeight="1" thickBot="1" x14ac:dyDescent="0.3">
      <c r="A23" s="84"/>
      <c r="B23" s="84"/>
      <c r="C23" s="84"/>
      <c r="D23" s="84"/>
      <c r="E23" s="5" t="s">
        <v>27</v>
      </c>
      <c r="F23" s="38" t="s">
        <v>16</v>
      </c>
      <c r="G23" s="92">
        <v>9</v>
      </c>
    </row>
    <row r="24" spans="1:7" ht="15.75" customHeight="1" thickBot="1" x14ac:dyDescent="0.3">
      <c r="A24" s="84"/>
      <c r="B24" s="84"/>
      <c r="C24" s="84"/>
      <c r="D24" s="84"/>
      <c r="E24" s="97" t="s">
        <v>43</v>
      </c>
      <c r="F24" s="95" t="s">
        <v>16</v>
      </c>
      <c r="G24" s="93"/>
    </row>
    <row r="25" spans="1:7" ht="21.75" customHeight="1" thickBot="1" x14ac:dyDescent="0.3">
      <c r="A25" s="84"/>
      <c r="B25" s="84"/>
      <c r="C25" s="84"/>
      <c r="D25" s="84"/>
      <c r="E25" s="98"/>
      <c r="F25" s="96"/>
      <c r="G25" s="94"/>
    </row>
    <row r="26" spans="1:7" ht="15.75" thickBot="1" x14ac:dyDescent="0.3">
      <c r="A26" s="82" t="s">
        <v>28</v>
      </c>
      <c r="B26" s="82"/>
      <c r="C26" s="82"/>
      <c r="D26" s="82"/>
      <c r="E26" s="82"/>
      <c r="F26" s="82"/>
      <c r="G26" s="22">
        <v>18</v>
      </c>
    </row>
    <row r="27" spans="1:7" ht="30" customHeight="1" thickBot="1" x14ac:dyDescent="0.3">
      <c r="A27" s="30" t="s">
        <v>29</v>
      </c>
      <c r="B27" s="31" t="s">
        <v>30</v>
      </c>
      <c r="C27" s="23"/>
      <c r="D27" s="84" t="s">
        <v>29</v>
      </c>
      <c r="E27" s="84"/>
      <c r="F27" s="84"/>
      <c r="G27" s="33">
        <v>9</v>
      </c>
    </row>
    <row r="28" spans="1:7" ht="15.75" thickBot="1" x14ac:dyDescent="0.3">
      <c r="A28" s="85" t="s">
        <v>31</v>
      </c>
      <c r="B28" s="85"/>
      <c r="C28" s="85"/>
      <c r="D28" s="85"/>
      <c r="E28" s="85"/>
      <c r="F28" s="85"/>
      <c r="G28" s="22">
        <v>9</v>
      </c>
    </row>
    <row r="29" spans="1:7" ht="59.25" customHeight="1" thickBot="1" x14ac:dyDescent="0.3">
      <c r="A29" s="27" t="s">
        <v>32</v>
      </c>
      <c r="B29" s="32" t="s">
        <v>33</v>
      </c>
      <c r="C29" s="24"/>
      <c r="D29" s="84" t="s">
        <v>34</v>
      </c>
      <c r="E29" s="84"/>
      <c r="F29" s="84"/>
      <c r="G29" s="33">
        <v>30</v>
      </c>
    </row>
    <row r="30" spans="1:7" ht="15.75" thickBot="1" x14ac:dyDescent="0.3">
      <c r="A30" s="82" t="s">
        <v>35</v>
      </c>
      <c r="B30" s="82"/>
      <c r="C30" s="82"/>
      <c r="D30" s="82"/>
      <c r="E30" s="82"/>
      <c r="F30" s="82"/>
      <c r="G30" s="22">
        <f>SUM(G29)</f>
        <v>30</v>
      </c>
    </row>
    <row r="31" spans="1:7" ht="90.75" thickBot="1" x14ac:dyDescent="0.3">
      <c r="A31" s="29" t="s">
        <v>36</v>
      </c>
      <c r="B31" s="28" t="s">
        <v>37</v>
      </c>
      <c r="C31" s="25"/>
      <c r="D31" s="86" t="s">
        <v>38</v>
      </c>
      <c r="E31" s="87"/>
      <c r="F31" s="88"/>
      <c r="G31" s="34">
        <v>6</v>
      </c>
    </row>
    <row r="32" spans="1:7" ht="15.75" thickBot="1" x14ac:dyDescent="0.3">
      <c r="A32" s="82" t="s">
        <v>39</v>
      </c>
      <c r="B32" s="82"/>
      <c r="C32" s="82"/>
      <c r="D32" s="82"/>
      <c r="E32" s="82"/>
      <c r="F32" s="82"/>
      <c r="G32" s="22">
        <f>SUM(G31:G31)</f>
        <v>6</v>
      </c>
    </row>
    <row r="33" spans="1:7" ht="15.75" thickBot="1" x14ac:dyDescent="0.3">
      <c r="A33" s="83" t="s">
        <v>40</v>
      </c>
      <c r="B33" s="83"/>
      <c r="C33" s="83"/>
      <c r="D33" s="83"/>
      <c r="E33" s="83"/>
      <c r="F33" s="83"/>
      <c r="G33" s="26">
        <f>SUM(G6,G14,G19,G26,G28,G30,G32,)</f>
        <v>120</v>
      </c>
    </row>
  </sheetData>
  <mergeCells count="40">
    <mergeCell ref="A20:F20"/>
    <mergeCell ref="A21:A25"/>
    <mergeCell ref="B21:B25"/>
    <mergeCell ref="A1:G1"/>
    <mergeCell ref="A2:G2"/>
    <mergeCell ref="A3:B3"/>
    <mergeCell ref="C3:D3"/>
    <mergeCell ref="E3:G3"/>
    <mergeCell ref="A5:A19"/>
    <mergeCell ref="B5:B19"/>
    <mergeCell ref="C5:C6"/>
    <mergeCell ref="D5:D6"/>
    <mergeCell ref="E6:F6"/>
    <mergeCell ref="C7:C14"/>
    <mergeCell ref="D7:D14"/>
    <mergeCell ref="E8:E9"/>
    <mergeCell ref="F8:F9"/>
    <mergeCell ref="E17:E18"/>
    <mergeCell ref="G8:G9"/>
    <mergeCell ref="E14:F14"/>
    <mergeCell ref="C15:C19"/>
    <mergeCell ref="D15:D19"/>
    <mergeCell ref="E15:G15"/>
    <mergeCell ref="G16:G18"/>
    <mergeCell ref="F17:F18"/>
    <mergeCell ref="E19:F19"/>
    <mergeCell ref="C21:C25"/>
    <mergeCell ref="D21:D25"/>
    <mergeCell ref="E22:G22"/>
    <mergeCell ref="G23:G25"/>
    <mergeCell ref="F24:F25"/>
    <mergeCell ref="E24:E25"/>
    <mergeCell ref="A32:F32"/>
    <mergeCell ref="A33:F33"/>
    <mergeCell ref="A26:F26"/>
    <mergeCell ref="D27:F27"/>
    <mergeCell ref="A28:F28"/>
    <mergeCell ref="D29:F29"/>
    <mergeCell ref="A30:F30"/>
    <mergeCell ref="D31:F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workbookViewId="0">
      <selection activeCell="G16" sqref="G16"/>
    </sheetView>
  </sheetViews>
  <sheetFormatPr defaultColWidth="8.85546875" defaultRowHeight="15" x14ac:dyDescent="0.25"/>
  <cols>
    <col min="1" max="1" width="14.140625" style="1" customWidth="1"/>
    <col min="2" max="2" width="4.28515625" style="1" bestFit="1" customWidth="1"/>
    <col min="3" max="3" width="8.85546875" style="1"/>
    <col min="4" max="4" width="17.7109375" style="1" customWidth="1"/>
    <col min="5" max="5" width="25.5703125" style="1" customWidth="1"/>
    <col min="6" max="6" width="15.140625" style="18" customWidth="1"/>
    <col min="7" max="7" width="8.140625" style="18" customWidth="1"/>
    <col min="8" max="8" width="9.140625" style="18" customWidth="1"/>
    <col min="9" max="16384" width="8.85546875" style="1"/>
  </cols>
  <sheetData>
    <row r="1" spans="1:8" ht="25.5" customHeight="1" x14ac:dyDescent="0.25">
      <c r="A1" s="119" t="s">
        <v>60</v>
      </c>
      <c r="B1" s="119"/>
      <c r="C1" s="119"/>
      <c r="D1" s="119"/>
      <c r="E1" s="119"/>
      <c r="F1" s="119"/>
      <c r="G1" s="119"/>
      <c r="H1" s="49"/>
    </row>
    <row r="2" spans="1:8" ht="36" customHeight="1" x14ac:dyDescent="0.25">
      <c r="A2" s="120" t="s">
        <v>62</v>
      </c>
      <c r="B2" s="120"/>
      <c r="C2" s="120"/>
      <c r="D2" s="120"/>
      <c r="E2" s="120"/>
      <c r="F2" s="120"/>
      <c r="G2" s="120"/>
      <c r="H2" s="19"/>
    </row>
    <row r="3" spans="1:8" ht="33.75" customHeight="1" x14ac:dyDescent="0.25">
      <c r="A3" s="124" t="s">
        <v>0</v>
      </c>
      <c r="B3" s="125"/>
      <c r="C3" s="125" t="s">
        <v>1</v>
      </c>
      <c r="D3" s="125"/>
      <c r="E3" s="126" t="s">
        <v>2</v>
      </c>
      <c r="F3" s="127"/>
      <c r="G3" s="127"/>
      <c r="H3" s="128"/>
    </row>
    <row r="4" spans="1:8" ht="48" customHeight="1" thickBot="1" x14ac:dyDescent="0.3">
      <c r="A4" s="20" t="s">
        <v>3</v>
      </c>
      <c r="B4" s="21" t="s">
        <v>4</v>
      </c>
      <c r="C4" s="21" t="s">
        <v>5</v>
      </c>
      <c r="D4" s="21" t="s">
        <v>3</v>
      </c>
      <c r="E4" s="21" t="s">
        <v>6</v>
      </c>
      <c r="F4" s="21" t="s">
        <v>7</v>
      </c>
      <c r="G4" s="21" t="s">
        <v>8</v>
      </c>
      <c r="H4" s="80" t="s">
        <v>46</v>
      </c>
    </row>
    <row r="5" spans="1:8" ht="30.75" thickBot="1" x14ac:dyDescent="0.3">
      <c r="A5" s="121" t="s">
        <v>9</v>
      </c>
      <c r="B5" s="121" t="s">
        <v>10</v>
      </c>
      <c r="C5" s="121">
        <v>1</v>
      </c>
      <c r="D5" s="122" t="s">
        <v>11</v>
      </c>
      <c r="E5" s="56" t="s">
        <v>41</v>
      </c>
      <c r="F5" s="56" t="s">
        <v>12</v>
      </c>
      <c r="G5" s="52">
        <v>6</v>
      </c>
      <c r="H5" s="79"/>
    </row>
    <row r="6" spans="1:8" ht="15.75" thickBot="1" x14ac:dyDescent="0.3">
      <c r="A6" s="121"/>
      <c r="B6" s="121"/>
      <c r="C6" s="121"/>
      <c r="D6" s="123"/>
      <c r="E6" s="131" t="s">
        <v>13</v>
      </c>
      <c r="F6" s="132"/>
      <c r="G6" s="54">
        <v>6</v>
      </c>
      <c r="H6" s="72" t="s">
        <v>48</v>
      </c>
    </row>
    <row r="7" spans="1:8" ht="33" customHeight="1" thickBot="1" x14ac:dyDescent="0.3">
      <c r="A7" s="121"/>
      <c r="B7" s="121"/>
      <c r="C7" s="121">
        <v>2</v>
      </c>
      <c r="D7" s="122" t="s">
        <v>14</v>
      </c>
      <c r="E7" s="43" t="s">
        <v>55</v>
      </c>
      <c r="F7" s="55" t="s">
        <v>16</v>
      </c>
      <c r="G7" s="55">
        <v>9</v>
      </c>
      <c r="H7" s="73"/>
    </row>
    <row r="8" spans="1:8" ht="32.25" customHeight="1" thickBot="1" x14ac:dyDescent="0.3">
      <c r="A8" s="121"/>
      <c r="B8" s="121"/>
      <c r="C8" s="121"/>
      <c r="D8" s="129"/>
      <c r="E8" s="44" t="s">
        <v>56</v>
      </c>
      <c r="F8" s="55" t="s">
        <v>16</v>
      </c>
      <c r="G8" s="55">
        <v>12</v>
      </c>
      <c r="H8" s="74"/>
    </row>
    <row r="9" spans="1:8" ht="29.25" customHeight="1" thickBot="1" x14ac:dyDescent="0.3">
      <c r="A9" s="121"/>
      <c r="B9" s="121"/>
      <c r="C9" s="121"/>
      <c r="D9" s="133"/>
      <c r="E9" s="42" t="s">
        <v>57</v>
      </c>
      <c r="F9" s="55" t="s">
        <v>16</v>
      </c>
      <c r="G9" s="55">
        <v>9</v>
      </c>
      <c r="H9" s="75"/>
    </row>
    <row r="10" spans="1:8" ht="15.75" thickBot="1" x14ac:dyDescent="0.3">
      <c r="A10" s="121"/>
      <c r="B10" s="121"/>
      <c r="C10" s="121"/>
      <c r="D10" s="129"/>
      <c r="E10" s="41" t="s">
        <v>19</v>
      </c>
      <c r="F10" s="58" t="s">
        <v>16</v>
      </c>
      <c r="G10" s="55">
        <v>6</v>
      </c>
      <c r="H10" s="76"/>
    </row>
    <row r="11" spans="1:8" ht="15.75" thickBot="1" x14ac:dyDescent="0.3">
      <c r="A11" s="121"/>
      <c r="B11" s="121"/>
      <c r="C11" s="121"/>
      <c r="D11" s="98"/>
      <c r="E11" s="134" t="s">
        <v>13</v>
      </c>
      <c r="F11" s="134"/>
      <c r="G11" s="59">
        <f>SUM(G7:G9,G10)</f>
        <v>36</v>
      </c>
      <c r="H11" s="72" t="s">
        <v>49</v>
      </c>
    </row>
    <row r="12" spans="1:8" ht="15.75" thickBot="1" x14ac:dyDescent="0.3">
      <c r="A12" s="121"/>
      <c r="B12" s="121"/>
      <c r="C12" s="98">
        <v>3</v>
      </c>
      <c r="D12" s="129" t="s">
        <v>20</v>
      </c>
      <c r="E12" s="60" t="s">
        <v>63</v>
      </c>
      <c r="F12" s="61" t="s">
        <v>24</v>
      </c>
      <c r="G12" s="61">
        <v>6</v>
      </c>
      <c r="H12" s="69"/>
    </row>
    <row r="13" spans="1:8" ht="31.5" customHeight="1" thickBot="1" x14ac:dyDescent="0.3">
      <c r="A13" s="121"/>
      <c r="B13" s="121"/>
      <c r="C13" s="98"/>
      <c r="D13" s="98"/>
      <c r="E13" s="130" t="s">
        <v>13</v>
      </c>
      <c r="F13" s="130"/>
      <c r="G13" s="62">
        <f>SUM(G12:G12)</f>
        <v>6</v>
      </c>
      <c r="H13" s="72" t="s">
        <v>50</v>
      </c>
    </row>
    <row r="14" spans="1:8" ht="15.75" thickBot="1" x14ac:dyDescent="0.3">
      <c r="A14" s="82" t="s">
        <v>25</v>
      </c>
      <c r="B14" s="82"/>
      <c r="C14" s="82"/>
      <c r="D14" s="82"/>
      <c r="E14" s="82"/>
      <c r="F14" s="82"/>
      <c r="G14" s="50">
        <f>SUM(G6,G11,G13)</f>
        <v>48</v>
      </c>
      <c r="H14" s="70">
        <f>SUM(H6,H11,H13)</f>
        <v>0</v>
      </c>
    </row>
    <row r="15" spans="1:8" ht="30.75" thickBot="1" x14ac:dyDescent="0.3">
      <c r="A15" s="121" t="s">
        <v>45</v>
      </c>
      <c r="B15" s="121" t="s">
        <v>26</v>
      </c>
      <c r="C15" s="121"/>
      <c r="D15" s="121" t="s">
        <v>45</v>
      </c>
      <c r="E15" s="56" t="s">
        <v>54</v>
      </c>
      <c r="F15" s="63" t="s">
        <v>16</v>
      </c>
      <c r="G15" s="64">
        <v>6</v>
      </c>
      <c r="H15" s="77"/>
    </row>
    <row r="16" spans="1:8" ht="32.25" customHeight="1" thickBot="1" x14ac:dyDescent="0.3">
      <c r="A16" s="121"/>
      <c r="B16" s="121"/>
      <c r="C16" s="121"/>
      <c r="D16" s="138"/>
      <c r="E16" s="81" t="s">
        <v>58</v>
      </c>
      <c r="F16" s="65" t="s">
        <v>59</v>
      </c>
      <c r="G16" s="66">
        <v>6</v>
      </c>
      <c r="H16" s="71"/>
    </row>
    <row r="17" spans="1:8" ht="20.25" customHeight="1" thickBot="1" x14ac:dyDescent="0.3">
      <c r="A17" s="121"/>
      <c r="B17" s="121"/>
      <c r="C17" s="121"/>
      <c r="D17" s="121"/>
      <c r="E17" s="57" t="s">
        <v>47</v>
      </c>
      <c r="F17" s="47" t="s">
        <v>16</v>
      </c>
      <c r="G17" s="47">
        <v>6</v>
      </c>
      <c r="H17" s="78"/>
    </row>
    <row r="18" spans="1:8" ht="16.5" customHeight="1" thickBot="1" x14ac:dyDescent="0.3">
      <c r="A18" s="82" t="s">
        <v>28</v>
      </c>
      <c r="B18" s="82"/>
      <c r="C18" s="82"/>
      <c r="D18" s="82"/>
      <c r="E18" s="82"/>
      <c r="F18" s="82"/>
      <c r="G18" s="45">
        <f>SUM(G15:G17)</f>
        <v>18</v>
      </c>
      <c r="H18" s="68" t="s">
        <v>51</v>
      </c>
    </row>
    <row r="19" spans="1:8" ht="31.5" customHeight="1" thickBot="1" x14ac:dyDescent="0.3">
      <c r="A19" s="48" t="s">
        <v>29</v>
      </c>
      <c r="B19" s="23" t="s">
        <v>30</v>
      </c>
      <c r="C19" s="23"/>
      <c r="D19" s="121" t="s">
        <v>29</v>
      </c>
      <c r="E19" s="121"/>
      <c r="F19" s="121"/>
      <c r="G19" s="48">
        <v>18</v>
      </c>
      <c r="H19" s="48"/>
    </row>
    <row r="20" spans="1:8" ht="15.75" thickBot="1" x14ac:dyDescent="0.3">
      <c r="A20" s="85" t="s">
        <v>31</v>
      </c>
      <c r="B20" s="85"/>
      <c r="C20" s="85"/>
      <c r="D20" s="85"/>
      <c r="E20" s="85"/>
      <c r="F20" s="85"/>
      <c r="G20" s="45">
        <v>18</v>
      </c>
      <c r="H20" s="68" t="s">
        <v>53</v>
      </c>
    </row>
    <row r="21" spans="1:8" ht="63" customHeight="1" thickBot="1" x14ac:dyDescent="0.3">
      <c r="A21" s="56" t="s">
        <v>32</v>
      </c>
      <c r="B21" s="53" t="s">
        <v>33</v>
      </c>
      <c r="C21" s="53"/>
      <c r="D21" s="121" t="s">
        <v>34</v>
      </c>
      <c r="E21" s="121"/>
      <c r="F21" s="121"/>
      <c r="G21" s="48">
        <v>30</v>
      </c>
      <c r="H21" s="48"/>
    </row>
    <row r="22" spans="1:8" ht="15.75" thickBot="1" x14ac:dyDescent="0.3">
      <c r="A22" s="82" t="s">
        <v>35</v>
      </c>
      <c r="B22" s="82"/>
      <c r="C22" s="82"/>
      <c r="D22" s="82"/>
      <c r="E22" s="82"/>
      <c r="F22" s="82"/>
      <c r="G22" s="45">
        <f>SUM(G21)</f>
        <v>30</v>
      </c>
      <c r="H22" s="45">
        <v>30</v>
      </c>
    </row>
    <row r="23" spans="1:8" ht="74.25" customHeight="1" thickBot="1" x14ac:dyDescent="0.3">
      <c r="A23" s="51" t="s">
        <v>36</v>
      </c>
      <c r="B23" s="51" t="s">
        <v>37</v>
      </c>
      <c r="C23" s="25"/>
      <c r="D23" s="135" t="s">
        <v>38</v>
      </c>
      <c r="E23" s="136"/>
      <c r="F23" s="137"/>
      <c r="G23" s="25">
        <v>6</v>
      </c>
      <c r="H23" s="25"/>
    </row>
    <row r="24" spans="1:8" ht="15.75" thickBot="1" x14ac:dyDescent="0.3">
      <c r="A24" s="82" t="s">
        <v>39</v>
      </c>
      <c r="B24" s="82"/>
      <c r="C24" s="82"/>
      <c r="D24" s="82"/>
      <c r="E24" s="82"/>
      <c r="F24" s="82"/>
      <c r="G24" s="45">
        <f>SUM(G23:G23)</f>
        <v>6</v>
      </c>
      <c r="H24" s="67" t="s">
        <v>52</v>
      </c>
    </row>
    <row r="25" spans="1:8" ht="15.75" thickBot="1" x14ac:dyDescent="0.3">
      <c r="A25" s="83" t="s">
        <v>40</v>
      </c>
      <c r="B25" s="83"/>
      <c r="C25" s="83"/>
      <c r="D25" s="83"/>
      <c r="E25" s="83"/>
      <c r="F25" s="83"/>
      <c r="G25" s="46">
        <f>SUM(G14,G18,G20,G22,G24)</f>
        <v>120</v>
      </c>
      <c r="H25" s="46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</sheetData>
  <mergeCells count="29">
    <mergeCell ref="C15:C17"/>
    <mergeCell ref="D15:D17"/>
    <mergeCell ref="D19:F19"/>
    <mergeCell ref="A20:F20"/>
    <mergeCell ref="D21:F21"/>
    <mergeCell ref="A25:F25"/>
    <mergeCell ref="A18:F18"/>
    <mergeCell ref="C12:C13"/>
    <mergeCell ref="B5:B13"/>
    <mergeCell ref="D12:D13"/>
    <mergeCell ref="E13:F13"/>
    <mergeCell ref="E6:F6"/>
    <mergeCell ref="C7:C11"/>
    <mergeCell ref="D7:D11"/>
    <mergeCell ref="E11:F11"/>
    <mergeCell ref="A24:F24"/>
    <mergeCell ref="A14:F14"/>
    <mergeCell ref="A15:A17"/>
    <mergeCell ref="B15:B17"/>
    <mergeCell ref="A22:F22"/>
    <mergeCell ref="D23:F23"/>
    <mergeCell ref="A1:G1"/>
    <mergeCell ref="A2:G2"/>
    <mergeCell ref="C5:C6"/>
    <mergeCell ref="D5:D6"/>
    <mergeCell ref="A3:B3"/>
    <mergeCell ref="C3:D3"/>
    <mergeCell ref="A5:A13"/>
    <mergeCell ref="E3:H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Patrimonio audiovisivo</vt:lpstr>
      <vt:lpstr>Educazione ai media</vt:lpstr>
      <vt:lpstr>'Educazione ai media'!Area_stampa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Carlo.CARRATU</dc:creator>
  <cp:lastModifiedBy>Carlo Carratu'</cp:lastModifiedBy>
  <cp:lastPrinted>2019-04-01T07:37:55Z</cp:lastPrinted>
  <dcterms:created xsi:type="dcterms:W3CDTF">2015-05-05T10:56:51Z</dcterms:created>
  <dcterms:modified xsi:type="dcterms:W3CDTF">2019-04-01T08:07:18Z</dcterms:modified>
</cp:coreProperties>
</file>